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<sst xmlns="http://schemas.openxmlformats.org/spreadsheetml/2006/main" count="27" uniqueCount="27">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</sst>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17" sqref="B17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93812133.409999996</v>
      </c>
      <c r="D4" s="13">
        <f>SUM(D6+D15)</f>
        <v>78111093.5</v>
      </c>
      <c r="E4" s="13">
        <f>SUM(E6+E15)</f>
        <v>64561580.36999999</v>
      </c>
      <c r="F4" s="13">
        <f>SUM(F6+F15)</f>
        <v>107361646.54000001</v>
      </c>
      <c r="G4" s="13">
        <f>SUM(G6+G15)</f>
        <v>13549513.130000003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54127904.990000002</v>
      </c>
      <c r="D6" s="13">
        <f>SUM(D7:D13)</f>
        <v>74204342.439999998</v>
      </c>
      <c r="E6" s="13">
        <f>SUM(E7:E13)</f>
        <v>64202851.289999992</v>
      </c>
      <c r="F6" s="13">
        <f>SUM(F7:F13)</f>
        <v>64129396.140000008</v>
      </c>
      <c r="G6" s="18">
        <f>SUM(G7:G13)</f>
        <v>10001491.150000002</v>
      </c>
    </row>
    <row r="7" spans="1:7" x14ac:dyDescent="0.2">
      <c r="A7" s="3">
        <v>1110</v>
      </c>
      <c r="B7" s="7" t="s">
        <v>9</v>
      </c>
      <c r="C7" s="18">
        <v>20485240.43</v>
      </c>
      <c r="D7" s="18">
        <v>37428584.920000002</v>
      </c>
      <c r="E7" s="18">
        <v>28752731.109999999</v>
      </c>
      <c r="F7" s="18">
        <f>C7+D7-E7</f>
        <v>29161094.240000002</v>
      </c>
      <c r="G7" s="18">
        <f t="shared" ref="G7:G13" si="0">F7-C7</f>
        <v>8675853.8100000024</v>
      </c>
    </row>
    <row r="8" spans="1:7" x14ac:dyDescent="0.2">
      <c r="A8" s="3">
        <v>1120</v>
      </c>
      <c r="B8" s="7" t="s">
        <v>10</v>
      </c>
      <c r="C8" s="18">
        <v>31530236.420000002</v>
      </c>
      <c r="D8" s="18">
        <v>35855494.079999998</v>
      </c>
      <c r="E8" s="18">
        <v>33138965.649999999</v>
      </c>
      <c r="F8" s="18">
        <f t="shared" ref="F8:F13" si="1">C8+D8-E8</f>
        <v>34246764.850000001</v>
      </c>
      <c r="G8" s="18">
        <f t="shared" si="0"/>
        <v>2716528.4299999997</v>
      </c>
    </row>
    <row r="9" spans="1:7" x14ac:dyDescent="0.2">
      <c r="A9" s="3">
        <v>1130</v>
      </c>
      <c r="B9" s="7" t="s">
        <v>11</v>
      </c>
      <c r="C9" s="18">
        <v>1218778.24</v>
      </c>
      <c r="D9" s="18">
        <v>18493.98</v>
      </c>
      <c r="E9" s="18">
        <v>1237272.23</v>
      </c>
      <c r="F9" s="18">
        <f t="shared" si="1"/>
        <v>-1.0000000009313226E-2</v>
      </c>
      <c r="G9" s="18">
        <f t="shared" si="0"/>
        <v>-1218778.25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893649.9</v>
      </c>
      <c r="D11" s="18">
        <v>901769.46</v>
      </c>
      <c r="E11" s="18">
        <v>1073882.3</v>
      </c>
      <c r="F11" s="18">
        <f t="shared" si="1"/>
        <v>721537.05999999982</v>
      </c>
      <c r="G11" s="18">
        <f t="shared" si="0"/>
        <v>-172112.8400000002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39684228.420000002</v>
      </c>
      <c r="D15" s="13">
        <f>SUM(D16:D24)</f>
        <v>3906751.0599999996</v>
      </c>
      <c r="E15" s="13">
        <f>SUM(E16:E24)</f>
        <v>358729.08</v>
      </c>
      <c r="F15" s="13">
        <f>SUM(F16:F24)</f>
        <v>43232250.399999999</v>
      </c>
      <c r="G15" s="13">
        <f>SUM(G16:G24)</f>
        <v>3548021.9799999995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35686892.539999999</v>
      </c>
      <c r="D18" s="19">
        <v>2856208.36</v>
      </c>
      <c r="E18" s="19">
        <v>0</v>
      </c>
      <c r="F18" s="19">
        <f t="shared" si="3"/>
        <v>38543100.899999999</v>
      </c>
      <c r="G18" s="19">
        <f t="shared" si="2"/>
        <v>2856208.3599999994</v>
      </c>
    </row>
    <row r="19" spans="1:7" x14ac:dyDescent="0.2">
      <c r="A19" s="3">
        <v>1240</v>
      </c>
      <c r="B19" s="7" t="s">
        <v>18</v>
      </c>
      <c r="C19" s="18">
        <v>5609825.6299999999</v>
      </c>
      <c r="D19" s="18">
        <v>1050542.7</v>
      </c>
      <c r="E19" s="18">
        <v>358729.08</v>
      </c>
      <c r="F19" s="18">
        <f t="shared" si="3"/>
        <v>6301639.25</v>
      </c>
      <c r="G19" s="18">
        <f t="shared" si="2"/>
        <v>691813.62000000011</v>
      </c>
    </row>
    <row r="20" spans="1:7" x14ac:dyDescent="0.2">
      <c r="A20" s="3">
        <v>1250</v>
      </c>
      <c r="B20" s="7" t="s">
        <v>19</v>
      </c>
      <c r="C20" s="18">
        <v>385966.54</v>
      </c>
      <c r="D20" s="18">
        <v>0</v>
      </c>
      <c r="E20" s="18">
        <v>0</v>
      </c>
      <c r="F20" s="18">
        <f t="shared" si="3"/>
        <v>385966.54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-1998456.29</v>
      </c>
      <c r="D21" s="18">
        <v>0</v>
      </c>
      <c r="E21" s="18">
        <v>0</v>
      </c>
      <c r="F21" s="18">
        <f t="shared" si="3"/>
        <v>-1998456.29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2018-03-08T18:40:55Z</cp:lastPrinted>
  <dcterms:created xsi:type="dcterms:W3CDTF">2014-02-09T04:04:15Z</dcterms:created>
  <dcterms:modified xsi:type="dcterms:W3CDTF">2021-10-06T16:13:28Z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